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<sst xmlns="http://schemas.openxmlformats.org/spreadsheetml/2006/main" count="5337" uniqueCount="820">
  <si>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</si>
  <si>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</si>
  <si>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</si>
  <si>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</si>
  <si>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</si>
  <si>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</si>
  <si>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</si>
  <si>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</si>
  <si>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</si>
  <si>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</si>
  <si>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</si>
  <si>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</si>
  <si>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</si>
  <si>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</si>
  <si>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</si>
  <si>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</si>
  <si>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</si>
  <si>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</si>
  <si>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</si>
  <si>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</si>
  <si>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</si>
  <si>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</si>
  <si>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</si>
  <si>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</si>
  <si>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</si>
  <si>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</si>
  <si>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</si>
  <si>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</si>
  <si>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</si>
  <si>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</si>
  <si>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</si>
  <si>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</si>
  <si>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</si>
  <si>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</si>
  <si>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</si>
  <si>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</si>
  <si>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</si>
  <si>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</si>
  <si>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</si>
  <si>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</si>
  <si>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</si>
  <si>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</si>
  <si>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</si>
  <si>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</si>
  <si>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</si>
  <si>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</si>
  <si>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</si>
  <si>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</si>
  <si>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</si>
  <si>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</si>
  <si>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</si>
  <si>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</si>
  <si>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</si>
  <si>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</si>
  <si>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</si>
  <si>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</si>
  <si>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</si>
  <si>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</si>
  <si>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</si>
  <si>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</si>
  <si>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</si>
  <si>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</si>
  <si>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</si>
  <si>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</si>
  <si>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</si>
  <si>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</si>
  <si>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</si>
  <si>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</si>
  <si>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</si>
  <si>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</si>
  <si>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</si>
  <si>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</si>
  <si>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</si>
  <si>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</si>
  <si>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</si>
  <si>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</si>
  <si>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</si>
  <si>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</si>
  <si>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</si>
  <si>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</si>
  <si>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</si>
  <si>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</si>
  <si>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</si>
  <si>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</si>
  <si>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</si>
  <si>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</si>
  <si>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</si>
  <si>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</si>
  <si>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</si>
  <si>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</si>
  <si>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</si>
  <si>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</si>
  <si>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</si>
  <si>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</si>
  <si>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</si>
  <si>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</si>
  <si>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</si>
  <si>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</si>
  <si>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</si>
  <si>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</si>
  <si>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</si>
  <si>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</si>
  <si>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</si>
  <si>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</si>
  <si>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</si>
  <si>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</si>
  <si>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</si>
  <si>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</si>
  <si>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</si>
  <si>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</si>
  <si>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</si>
  <si>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</si>
  <si>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</si>
  <si>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</si>
  <si>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</si>
  <si>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</si>
  <si>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</si>
  <si>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</si>
  <si>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</si>
  <si>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</si>
  <si>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</si>
  <si>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</si>
  <si>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</si>
  <si>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</si>
  <si>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</si>
  <si>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</si>
  <si>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</si>
  <si>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</si>
  <si>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</si>
  <si>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</si>
  <si>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</si>
  <si>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</si>
  <si>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</si>
  <si>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</si>
  <si>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</si>
  <si>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</si>
  <si>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</si>
  <si>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</si>
  <si>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</si>
  <si>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</si>
  <si>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</si>
  <si>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</si>
  <si>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</si>
  <si>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</si>
  <si>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</si>
  <si>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</si>
  <si>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</si>
  <si>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</si>
  <si>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</si>
  <si>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</si>
  <si>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</si>
  <si>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</si>
  <si>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</si>
  <si>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</si>
  <si>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</si>
  <si>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</si>
  <si>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</si>
  <si>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</si>
  <si>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</si>
  <si>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</si>
  <si>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</si>
  <si>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</si>
  <si>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</si>
  <si>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</si>
  <si>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</si>
  <si>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</si>
  <si>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</si>
  <si>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</si>
  <si>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</si>
  <si>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</si>
  <si>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</si>
  <si>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</si>
  <si>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</si>
  <si>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</si>
  <si>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</si>
  <si>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</si>
  <si>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</si>
  <si>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</si>
  <si>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</si>
  <si>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</si>
  <si>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</si>
  <si>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</si>
  <si>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</si>
  <si>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</si>
  <si>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</si>
  <si>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</si>
  <si>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</si>
  <si>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</si>
  <si>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</si>
  <si>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</si>
  <si>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</si>
  <si>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</si>
  <si>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</si>
  <si>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</si>
  <si>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</si>
  <si>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</si>
  <si>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</si>
  <si>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</si>
  <si>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</si>
  <si>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</si>
  <si>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</si>
  <si>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</si>
  <si>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</si>
  <si>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</si>
  <si>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</si>
  <si>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</si>
  <si>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</si>
  <si>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</si>
  <si>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</si>
  <si>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</si>
  <si>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</si>
  <si>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</si>
  <si>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</si>
  <si>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</si>
  <si>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</si>
  <si>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</si>
  <si>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</si>
  <si>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</si>
  <si>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</si>
  <si>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</si>
  <si>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</si>
  <si>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</si>
  <si>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</si>
  <si>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</si>
  <si>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</si>
  <si>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</si>
  <si>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</si>
  <si>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</si>
  <si>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</si>
  <si>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</si>
  <si>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</si>
  <si>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</si>
  <si>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</si>
  <si>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</si>
  <si>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</si>
  <si>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</si>
  <si>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</si>
  <si>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</si>
  <si>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</si>
  <si>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</si>
  <si>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</si>
  <si>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</si>
  <si>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</si>
  <si>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</si>
  <si>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</si>
  <si>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</si>
  <si>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</si>
  <si>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</si>
  <si>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</si>
  <si>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</si>
  <si>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</si>
  <si>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</si>
  <si>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</si>
  <si>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</si>
  <si>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</si>
  <si>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</si>
  <si>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</si>
  <si>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</si>
  <si>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</si>
  <si>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</si>
  <si>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</si>
  <si>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</si>
  <si>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</si>
  <si>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</si>
  <si>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</si>
  <si>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</si>
  <si>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</si>
  <si>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</si>
  <si>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</si>
  <si>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</si>
  <si>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</si>
  <si>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</si>
  <si>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</si>
  <si>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</si>
  <si>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</si>
  <si>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</si>
  <si>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</si>
  <si>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</si>
  <si>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</si>
  <si>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</si>
  <si>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</si>
  <si>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</si>
  <si>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</si>
  <si>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</si>
  <si>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</si>
  <si>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</si>
  <si>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</si>
  <si>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</si>
  <si>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</si>
  <si>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</si>
  <si>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</si>
  <si>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</si>
  <si>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</si>
  <si>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</si>
  <si>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</si>
  <si>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</si>
  <si>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</si>
  <si>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</si>
  <si>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</si>
  <si>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</si>
  <si>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</si>
  <si>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</si>
  <si>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</si>
  <si>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</si>
  <si>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</si>
  <si>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</si>
  <si>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</si>
  <si>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</si>
  <si>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</si>
  <si>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</si>
  <si>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</si>
  <si>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</si>
  <si>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</si>
  <si>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</si>
  <si>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</si>
  <si>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</si>
  <si>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</si>
  <si>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</si>
  <si>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</si>
  <si>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</si>
  <si>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</si>
  <si>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</si>
  <si>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</si>
  <si>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</si>
  <si>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</si>
  <si>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</si>
  <si>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</si>
  <si>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</si>
  <si>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</si>
  <si>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</si>
  <si>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</si>
  <si>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</si>
  <si>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</si>
  <si>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</si>
  <si>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</si>
  <si>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</si>
  <si>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</si>
  <si>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</si>
  <si>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</si>
  <si>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</si>
  <si>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</si>
  <si>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</si>
  <si>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</si>
  <si>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</si>
  <si>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</si>
  <si>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</si>
  <si>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</si>
  <si>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</si>
  <si>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</si>
  <si>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</si>
  <si>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</si>
  <si>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</si>
  <si>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</si>
  <si>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</si>
  <si>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</si>
  <si>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</si>
  <si>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</si>
  <si>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</si>
  <si>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</si>
  <si>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</si>
  <si>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</si>
  <si>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</si>
  <si>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</si>
  <si>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</si>
  <si>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</si>
  <si>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</si>
  <si>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</si>
  <si>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</si>
  <si>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</si>
  <si>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</si>
  <si>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</si>
  <si>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</si>
  <si>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</si>
  <si>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</si>
  <si>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</si>
  <si>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</si>
  <si>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</si>
  <si>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</si>
  <si>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</si>
  <si>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</si>
  <si>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</si>
  <si>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</si>
  <si>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</si>
  <si>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</si>
  <si>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</si>
  <si>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</si>
  <si>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</si>
  <si>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</si>
  <si>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</si>
  <si>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</si>
  <si>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</si>
  <si>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</si>
  <si>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</si>
  <si>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</si>
  <si>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</si>
  <si>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</si>
  <si>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</si>
  <si>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</si>
  <si>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</si>
  <si>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</si>
  <si>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</si>
  <si>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</si>
  <si>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</si>
  <si>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</si>
  <si>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</si>
  <si>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</si>
  <si>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</si>
  <si>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</si>
  <si>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</si>
  <si>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</si>
  <si>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</si>
  <si>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</si>
  <si>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</si>
  <si>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</si>
  <si>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</si>
  <si>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</si>
  <si>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</si>
  <si>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</si>
  <si>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</si>
  <si>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</si>
  <si>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</si>
  <si>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</si>
  <si>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</si>
  <si>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</si>
  <si>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</si>
  <si>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</si>
  <si>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</si>
  <si>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</si>
  <si>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</si>
  <si>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</si>
  <si>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</si>
  <si>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</si>
  <si>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</si>
  <si>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</si>
  <si>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</si>
  <si>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</si>
  <si>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</si>
  <si>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</si>
  <si>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</si>
  <si>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</si>
  <si>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</si>
  <si>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</si>
  <si>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</si>
  <si>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</si>
  <si>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</si>
  <si>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</si>
  <si>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</si>
  <si>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</si>
  <si>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</si>
  <si>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</si>
  <si>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</si>
  <si>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</si>
  <si>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</si>
  <si>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</si>
  <si>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</si>
  <si>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</si>
  <si>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</si>
  <si>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</si>
  <si>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</si>
  <si>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</si>
  <si>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</si>
  <si>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</si>
  <si>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</si>
  <si>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</si>
  <si>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</si>
  <si>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</si>
  <si>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</si>
  <si>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</si>
  <si>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</si>
  <si>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</si>
  <si>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</si>
  <si>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</si>
  <si>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</si>
  <si>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</si>
  <si>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</si>
  <si>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</si>
  <si>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</si>
  <si>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</si>
  <si>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</si>
  <si>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</si>
  <si>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</si>
  <si>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</si>
  <si>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</si>
  <si>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</si>
  <si>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</si>
  <si>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</si>
  <si>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</si>
  <si>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</si>
  <si>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</si>
  <si>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</si>
  <si>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</si>
  <si>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</si>
  <si>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</si>
  <si>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</si>
  <si>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</si>
  <si>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</si>
  <si>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</si>
  <si>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</si>
  <si>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</si>
  <si>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</si>
  <si>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</si>
  <si>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</si>
  <si>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</si>
  <si>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</si>
  <si>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</si>
  <si>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</si>
  <si>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</si>
  <si>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</si>
  <si>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</si>
  <si>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</si>
  <si>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</si>
  <si>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</si>
  <si>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</si>
  <si>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</si>
  <si>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</si>
  <si>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</si>
  <si>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</si>
  <si>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</si>
  <si>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</si>
  <si>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</si>
  <si>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</si>
  <si>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</si>
  <si>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</si>
  <si>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</si>
  <si>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</si>
  <si>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</si>
  <si>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</si>
  <si>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</si>
  <si>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</si>
  <si>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</si>
  <si>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</si>
  <si>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</si>
  <si>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</si>
  <si>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</si>
  <si>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</si>
  <si>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</si>
  <si>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</si>
  <si>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</si>
  <si>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</si>
  <si>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</si>
  <si>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</si>
  <si>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</si>
  <si>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</si>
  <si>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</si>
  <si>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</si>
  <si>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</si>
  <si>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</si>
  <si>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</si>
  <si>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</si>
  <si>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</si>
  <si>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</si>
  <si>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</si>
  <si>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</si>
  <si>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</si>
  <si>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</si>
  <si>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</si>
  <si>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</si>
  <si>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</si>
  <si>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</si>
  <si>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</si>
  <si>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</si>
  <si>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</si>
  <si>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</si>
  <si>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</si>
  <si>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</si>
  <si>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</si>
  <si>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</si>
  <si>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</si>
  <si>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</si>
  <si>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</si>
  <si>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</si>
  <si>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</si>
  <si>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</si>
  <si>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</si>
  <si>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</si>
  <si>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</si>
  <si>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</si>
  <si>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</si>
  <si>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</si>
  <si>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</si>
  <si>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</si>
  <si>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</si>
  <si>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</si>
  <si>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</si>
  <si>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</si>
  <si>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</si>
  <si>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</si>
  <si>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</si>
  <si>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</si>
  <si>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</si>
  <si>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</si>
  <si>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</si>
  <si>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</si>
  <si>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</si>
  <si>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</si>
  <si>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</si>
  <si>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</si>
  <si>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</si>
  <si>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</si>
  <si>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</si>
  <si>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</si>
  <si>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</si>
  <si>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</si>
  <si>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</si>
  <si>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</si>
  <si>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</si>
  <si>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</si>
  <si>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</si>
  <si>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</si>
  <si>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</si>
  <si>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</si>
  <si>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</si>
  <si>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</si>
  <si>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</si>
  <si>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</si>
  <si>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</si>
  <si>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</si>
  <si>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</si>
  <si>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</si>
  <si>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</si>
  <si>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</si>
  <si>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</si>
  <si>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</si>
  <si>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</si>
  <si>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</si>
  <si>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</si>
  <si>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</si>
  <si>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</si>
  <si>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</si>
  <si>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</si>
  <si>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</si>
  <si>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</si>
  <si>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</si>
  <si>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</si>
  <si>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</si>
  <si>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</si>
  <si>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</si>
  <si>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</si>
  <si>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</si>
  <si>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</si>
  <si>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</si>
  <si>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</si>
  <si>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</si>
  <si>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</si>
  <si>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</si>
  <si>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</si>
  <si>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</si>
  <si>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</si>
  <si>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</si>
  <si>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</si>
  <si>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</si>
  <si>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</si>
  <si>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</si>
  <si>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</si>
  <si>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</si>
  <si>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</si>
  <si>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</si>
  <si>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</si>
  <si>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</si>
  <si>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</si>
  <si>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</si>
  <si>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</si>
  <si>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</si>
  <si>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</si>
  <si>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</si>
  <si>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</si>
  <si>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</si>
  <si>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</si>
  <si>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</si>
  <si>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</si>
  <si>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</si>
  <si>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</si>
  <si>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</si>
  <si>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</si>
  <si>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</si>
  <si>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</si>
  <si>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</si>
  <si>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</si>
  <si>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</si>
  <si>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</si>
  <si>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</si>
  <si>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</si>
  <si>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</si>
  <si>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</si>
  <si>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</si>
  <si>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</si>
  <si>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</si>
  <si>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</si>
  <si>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</si>
  <si>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</si>
  <si>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</si>
  <si>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</si>
  <si>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</si>
  <si>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</si>
  <si>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</si>
  <si>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</si>
  <si>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</si>
  <si>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</si>
  <si>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</si>
  <si>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</si>
  <si>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</si>
  <si>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</si>
  <si>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</si>
  <si>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</si>
  <si>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</si>
  <si>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</si>
  <si>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</si>
  <si>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</si>
  <si>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</si>
  <si>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</si>
  <si>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</si>
  <si>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</si>
  <si>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</si>
  <si>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</si>
  <si>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</si>
  <si>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</si>
  <si>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</si>
  <si>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</si>
  <si>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</si>
  <si>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</si>
  <si>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</si>
  <si>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</si>
  <si>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</si>
  <si>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</si>
  <si>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</si>
  <si>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</si>
  <si>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</si>
  <si>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</si>
  <si>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</si>
  <si>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</si>
  <si>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</si>
  <si>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</si>
  <si>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</si>
  <si>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</si>
  <si>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</si>
  <si>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</si>
  <si>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</si>
  <si>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</si>
  <si>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</si>
  <si>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</si>
  <si>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</si>
  <si>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</si>
  <si>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</si>
  <si>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</si>
  <si>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</si>
  <si>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</si>
  <si>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</si>
  <si>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</si>
  <si>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</si>
  <si>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</si>
  <si>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</si>
  <si>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</si>
  <si>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</si>
  <si>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</si>
  <si>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</si>
  <si>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</si>
  <si>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</si>
  <si>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</si>
  <si>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</si>
  <si>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</si>
  <si>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</si>
  <si>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</si>
  <si>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</si>
  <si>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</si>
  <si>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</si>
  <si>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</si>
  <si>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</si>
  <si>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</si>
  <si>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</si>
  <si>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</si>
  <si>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</si>
  <si>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</si>
  <si>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</si>
  <si>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</si>
  <si>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</si>
  <si>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</si>
  <si>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</si>
  <si>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</si>
  <si>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</si>
  <si>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</si>
  <si>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</si>
  <si>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</si>
  <si>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</si>
  <si>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</si>
  <si>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</si>
  <si>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</si>
  <si>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</si>
  <si>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</si>
  <si>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</si>
  <si>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</si>
  <si>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</si>
  <si>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</si>
  <si>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</si>
  <si>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</si>
  <si>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</si>
  <si>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</si>
  <si>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</si>
  <si>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</si>
  <si>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</si>
  <si>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</si>
  <si>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</si>
  <si>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</si>
  <si>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</si>
  <si>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</si>
  <si>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</si>
  <si>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</si>
  <si>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</si>
  <si>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</si>
  <si>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</si>
  <si>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</si>
  <si>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</si>
  <si>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 xml:space="preserve">      Cimentación estructura mayor, 500 kv</t>
  </si>
  <si>
    <t xml:space="preserve">      Cimentación estructura menor, 500 kv</t>
  </si>
  <si>
    <t xml:space="preserve">      Estructura mayor, 500 kv</t>
  </si>
  <si>
    <t xml:space="preserve">      Estructura menor, 500 kv</t>
  </si>
  <si>
    <t>7.A.10</t>
  </si>
  <si>
    <t xml:space="preserve">   Bahía de 500 Kv, BANCO</t>
  </si>
  <si>
    <t>1'076,254.64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</si>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</sst>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7.A.10</v>
      </c>
      <c r="B6" s="353"/>
      <c r="C6" s="354"/>
      <c r="D6" s="9" t="str">
        <f>+PRESUTO!D12</f>
        <v xml:space="preserve">   Bahía de 500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815</v>
      </c>
      <c r="D12" s="33" t="s">
        <v>816</v>
      </c>
      <c r="E12" s="14"/>
      <c r="F12" s="13"/>
      <c r="G12" s="13"/>
      <c r="H12" s="41">
        <v>1326434.26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8375</v>
      </c>
      <c r="G13" s="18">
        <v>35.47</v>
      </c>
      <c r="H13" s="21">
        <v>297061.25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77.25</v>
      </c>
      <c r="G14" s="18">
        <v>134.46</v>
      </c>
      <c r="H14" s="21">
        <v>10387.040000000001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206.66</v>
      </c>
      <c r="G15" s="18">
        <v>166.4</v>
      </c>
      <c r="H15" s="21">
        <v>34388.22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11903.65</v>
      </c>
      <c r="G16" s="18">
        <v>20.239999999999998</v>
      </c>
      <c r="H16" s="21">
        <v>240929.88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820</v>
      </c>
      <c r="G17" s="18">
        <v>22.58</v>
      </c>
      <c r="H17" s="21">
        <v>18515.599999999999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1750</v>
      </c>
      <c r="G18" s="18">
        <v>34.159999999999997</v>
      </c>
      <c r="H18" s="21">
        <v>59780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4200</v>
      </c>
      <c r="G19" s="18">
        <v>5.51</v>
      </c>
      <c r="H19" s="21">
        <v>23142</v>
      </c>
    </row>
    <row r="20" spans="1:8" ht="32.25" customHeight="1" x14ac:dyDescent="0.25">
      <c r="A20" s="198"/>
      <c r="B20" s="15"/>
      <c r="C20" s="15" t="s">
        <v>557</v>
      </c>
      <c r="D20" s="16" t="s">
        <v>811</v>
      </c>
      <c r="E20" s="17" t="s">
        <v>5</v>
      </c>
      <c r="F20" s="18">
        <v>18</v>
      </c>
      <c r="G20" s="18">
        <v>9915.4599999999991</v>
      </c>
      <c r="H20" s="21">
        <v>178478.28</v>
      </c>
    </row>
    <row r="21" spans="1:8" ht="32.25" customHeight="1" x14ac:dyDescent="0.25">
      <c r="A21" s="198"/>
      <c r="B21" s="15"/>
      <c r="C21" s="15" t="s">
        <v>554</v>
      </c>
      <c r="D21" s="16" t="s">
        <v>812</v>
      </c>
      <c r="E21" s="17" t="s">
        <v>5</v>
      </c>
      <c r="F21" s="18">
        <v>28</v>
      </c>
      <c r="G21" s="18">
        <v>1171.54</v>
      </c>
      <c r="H21" s="21">
        <v>32803.120000000003</v>
      </c>
    </row>
    <row r="22" spans="1:8" ht="32.25" customHeight="1" x14ac:dyDescent="0.25">
      <c r="A22" s="198"/>
      <c r="B22" s="15"/>
      <c r="C22" s="15" t="s">
        <v>548</v>
      </c>
      <c r="D22" s="16" t="s">
        <v>813</v>
      </c>
      <c r="E22" s="17" t="s">
        <v>7</v>
      </c>
      <c r="F22" s="18">
        <v>102113.1</v>
      </c>
      <c r="G22" s="18">
        <v>3.32</v>
      </c>
      <c r="H22" s="21">
        <v>339015.49</v>
      </c>
    </row>
    <row r="23" spans="1:8" ht="32.25" customHeight="1" x14ac:dyDescent="0.25">
      <c r="A23" s="198"/>
      <c r="B23" s="15"/>
      <c r="C23" s="15" t="s">
        <v>546</v>
      </c>
      <c r="D23" s="16" t="s">
        <v>814</v>
      </c>
      <c r="E23" s="17" t="s">
        <v>7</v>
      </c>
      <c r="F23" s="18">
        <v>15359.68</v>
      </c>
      <c r="G23" s="19">
        <v>3.32</v>
      </c>
      <c r="H23" s="22">
        <v>50994.14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150</v>
      </c>
      <c r="G25" s="19">
        <v>49.96</v>
      </c>
      <c r="H25" s="22">
        <v>7494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750</v>
      </c>
      <c r="G26" s="19">
        <v>24.6</v>
      </c>
      <c r="H26" s="22">
        <v>18450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1326434.2599999998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1326434.26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7.A.10</v>
      </c>
      <c r="B6" s="9" t="str">
        <f>+PRESUTO!D12</f>
        <v xml:space="preserve">   Bahía de 500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818</v>
      </c>
      <c r="L10" s="47" t="s">
        <v>818</v>
      </c>
      <c r="M10" s="83" t="s">
        <v>818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600.72464000000002</v>
      </c>
      <c r="F13" s="98">
        <v>1.18</v>
      </c>
      <c r="G13" s="98">
        <v>708.86</v>
      </c>
      <c r="H13" s="93">
        <v>6.59E-2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6.59E-2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681.97799999999995</v>
      </c>
      <c r="F14" s="98">
        <v>0.17</v>
      </c>
      <c r="G14" s="98">
        <v>115.94</v>
      </c>
      <c r="H14" s="93">
        <v>1.0800000000000001E-2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1.0800000000000001E-2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1659.8794600000001</v>
      </c>
      <c r="F15" s="98">
        <v>0.82</v>
      </c>
      <c r="G15" s="98">
        <v>1361.1</v>
      </c>
      <c r="H15" s="93">
        <v>0.1265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0.1265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7137.68</v>
      </c>
      <c r="F16" s="98">
        <v>2.89</v>
      </c>
      <c r="G16" s="98">
        <v>20627.900000000001</v>
      </c>
      <c r="H16" s="93">
        <v>1.9166000000000001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1.9166000000000001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43.646590000000003</v>
      </c>
      <c r="F17" s="98">
        <v>1.27</v>
      </c>
      <c r="G17" s="98">
        <v>55.43</v>
      </c>
      <c r="H17" s="93">
        <v>5.1999999999999998E-3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5.1999999999999998E-3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13.06268</v>
      </c>
      <c r="F18" s="98">
        <v>835.5</v>
      </c>
      <c r="G18" s="98">
        <v>10913.87</v>
      </c>
      <c r="H18" s="93">
        <v>1.0141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1.0141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4.26973</v>
      </c>
      <c r="F19" s="98">
        <v>835.5</v>
      </c>
      <c r="G19" s="98">
        <v>3567.36</v>
      </c>
      <c r="H19" s="93">
        <v>0.33150000000000002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0.33150000000000002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0.19947999999999999</v>
      </c>
      <c r="F20" s="98">
        <v>835.5</v>
      </c>
      <c r="G20" s="98">
        <v>166.67</v>
      </c>
      <c r="H20" s="93">
        <v>1.55E-2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1.55E-2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25.198399999999999</v>
      </c>
      <c r="F21" s="98">
        <v>835.5</v>
      </c>
      <c r="G21" s="98">
        <v>21053.26</v>
      </c>
      <c r="H21" s="93">
        <v>1.9561999999999999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1.9561999999999999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13.80377</v>
      </c>
      <c r="F22" s="98">
        <v>835.5</v>
      </c>
      <c r="G22" s="98">
        <v>11533.05</v>
      </c>
      <c r="H22" s="93">
        <v>1.0716000000000001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1.0716000000000001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119.0365</v>
      </c>
      <c r="F23" s="98">
        <v>15.49</v>
      </c>
      <c r="G23" s="98">
        <v>1843.88</v>
      </c>
      <c r="H23" s="93">
        <v>0.17130000000000001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0.17130000000000001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71947.320000000007</v>
      </c>
      <c r="H24" s="39">
        <v>6.6849999999999996</v>
      </c>
      <c r="I24" s="39"/>
      <c r="J24" s="39"/>
      <c r="K24" s="39"/>
      <c r="L24" s="39"/>
      <c r="M24" s="101">
        <f>SUM(M13:M23)</f>
        <v>6.6852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63376.65451</v>
      </c>
      <c r="F26" s="98">
        <v>0.94</v>
      </c>
      <c r="G26" s="98">
        <v>59574.06</v>
      </c>
      <c r="H26" s="93">
        <v>5.5353000000000003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5.5353000000000003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11266.358819999999</v>
      </c>
      <c r="F27" s="98">
        <v>0.88</v>
      </c>
      <c r="G27" s="98">
        <v>9914.4</v>
      </c>
      <c r="H27" s="93">
        <v>0.92120000000000002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0.92120000000000002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1829.3931500000001</v>
      </c>
      <c r="F28" s="98">
        <v>3.6</v>
      </c>
      <c r="G28" s="98">
        <v>6585.82</v>
      </c>
      <c r="H28" s="93">
        <v>0.6119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0.6119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76074.28</v>
      </c>
      <c r="H29" s="39">
        <v>7.0683999999999996</v>
      </c>
      <c r="I29" s="39"/>
      <c r="J29" s="39"/>
      <c r="K29" s="39"/>
      <c r="L29" s="39"/>
      <c r="M29" s="101">
        <f>SUM(M26:M28)</f>
        <v>7.0684000000000005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11903.65</v>
      </c>
      <c r="F31" s="98">
        <v>10.39</v>
      </c>
      <c r="G31" s="98">
        <v>123678.92</v>
      </c>
      <c r="H31" s="93">
        <v>11.4916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11.4916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5.8999999999999999E-3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5.8999999999999999E-3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1.0200000000000001E-2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1.0200000000000001E-2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1190.365</v>
      </c>
      <c r="F34" s="98">
        <v>11.49</v>
      </c>
      <c r="G34" s="98">
        <v>13677.29</v>
      </c>
      <c r="H34" s="93">
        <v>1.2707999999999999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1.2707999999999999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137528.57999999999</v>
      </c>
      <c r="H35" s="39">
        <v>12.7784</v>
      </c>
      <c r="I35" s="39"/>
      <c r="J35" s="39"/>
      <c r="K35" s="39"/>
      <c r="L35" s="39"/>
      <c r="M35" s="101">
        <f>SUM(M31:M34)</f>
        <v>12.778499999999999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255.86240000000001</v>
      </c>
      <c r="F37" s="98">
        <v>14.98</v>
      </c>
      <c r="G37" s="98">
        <v>3832.82</v>
      </c>
      <c r="H37" s="93">
        <v>0.35610000000000003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0.35610000000000003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2055.5832599999999</v>
      </c>
      <c r="F38" s="98">
        <v>1.58</v>
      </c>
      <c r="G38" s="98">
        <v>3247.82</v>
      </c>
      <c r="H38" s="93">
        <v>0.30180000000000001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0.30180000000000001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6.3E-2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6.3E-2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1.1000000000000001E-3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1.1000000000000001E-3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666.46132999999998</v>
      </c>
      <c r="F41" s="98">
        <v>10.51</v>
      </c>
      <c r="G41" s="98">
        <v>7004.51</v>
      </c>
      <c r="H41" s="93">
        <v>0.65080000000000005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0.65080000000000005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8.9999999999999998E-4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8.9999999999999998E-4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21.380739999999999</v>
      </c>
      <c r="F43" s="98">
        <v>65.23</v>
      </c>
      <c r="G43" s="98">
        <v>1394.67</v>
      </c>
      <c r="H43" s="93">
        <v>0.12959999999999999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0.12959999999999999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455.74713000000003</v>
      </c>
      <c r="F44" s="98">
        <v>134.54</v>
      </c>
      <c r="G44" s="98">
        <v>61316.22</v>
      </c>
      <c r="H44" s="93">
        <v>5.6971999999999996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5.6971999999999996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2.0000000000000001E-4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2.0000000000000001E-4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1.4E-3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1.4E-3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8.0000000000000004E-4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8.0000000000000004E-4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1.9E-3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1.9E-3</v>
      </c>
    </row>
    <row r="49" spans="1:13" ht="15" customHeight="1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63.14</v>
      </c>
      <c r="F49" s="98">
        <v>128.74</v>
      </c>
      <c r="G49" s="98">
        <v>8128.64</v>
      </c>
      <c r="H49" s="93">
        <v>0.75529999999999997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0.75529999999999997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1.2999999999999999E-3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1.2999999999999999E-3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66.131200000000007</v>
      </c>
      <c r="F51" s="98">
        <v>2.29</v>
      </c>
      <c r="G51" s="98">
        <v>151.44</v>
      </c>
      <c r="H51" s="93">
        <v>1.41E-2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1.41E-2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2250</v>
      </c>
      <c r="F52" s="98">
        <v>3.78</v>
      </c>
      <c r="G52" s="98">
        <v>8505</v>
      </c>
      <c r="H52" s="93">
        <v>0.79020000000000001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0.79020000000000001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820</v>
      </c>
      <c r="F53" s="98">
        <v>0.74</v>
      </c>
      <c r="G53" s="98">
        <v>606.79999999999995</v>
      </c>
      <c r="H53" s="93">
        <v>5.6399999999999999E-2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5.6399999999999999E-2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820</v>
      </c>
      <c r="F54" s="98">
        <v>0.74</v>
      </c>
      <c r="G54" s="98">
        <v>606.79999999999995</v>
      </c>
      <c r="H54" s="93">
        <v>5.6399999999999999E-2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5.6399999999999999E-2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103.33</v>
      </c>
      <c r="F55" s="98">
        <v>1.68</v>
      </c>
      <c r="G55" s="98">
        <v>173.59</v>
      </c>
      <c r="H55" s="93">
        <v>1.61E-2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1.61E-2</v>
      </c>
    </row>
    <row r="56" spans="1:13" ht="15" customHeight="1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121584.3273</v>
      </c>
      <c r="F56" s="98">
        <v>1.47</v>
      </c>
      <c r="G56" s="98">
        <v>178728.95999999999</v>
      </c>
      <c r="H56" s="93">
        <v>16.6066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16.6066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659.69974000000002</v>
      </c>
      <c r="F57" s="98">
        <v>10.51</v>
      </c>
      <c r="G57" s="98">
        <v>6933.44</v>
      </c>
      <c r="H57" s="93">
        <v>0.64419999999999999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0.64419999999999999</v>
      </c>
    </row>
    <row r="58" spans="1:13" ht="15" customHeight="1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0.20019999999999999</v>
      </c>
      <c r="F58" s="98">
        <v>1865.43</v>
      </c>
      <c r="G58" s="98">
        <v>373.46</v>
      </c>
      <c r="H58" s="93">
        <v>3.4700000000000002E-2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3.4700000000000002E-2</v>
      </c>
    </row>
    <row r="59" spans="1:13" ht="15" customHeight="1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67.827759999999998</v>
      </c>
      <c r="F59" s="98">
        <v>3.42</v>
      </c>
      <c r="G59" s="98">
        <v>231.97</v>
      </c>
      <c r="H59" s="93">
        <v>2.1600000000000001E-2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2.1600000000000001E-2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2.9700000000000001E-2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2.9700000000000001E-2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1816.06387</v>
      </c>
      <c r="F61" s="98">
        <v>0.63</v>
      </c>
      <c r="G61" s="98">
        <v>1144.1199999999999</v>
      </c>
      <c r="H61" s="93">
        <v>0.10630000000000001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0.10630000000000001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661.31200000000001</v>
      </c>
      <c r="F62" s="98">
        <v>0.63</v>
      </c>
      <c r="G62" s="98">
        <v>416.63</v>
      </c>
      <c r="H62" s="93">
        <v>3.8699999999999998E-2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3.8699999999999998E-2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1157.4442100000001</v>
      </c>
      <c r="F63" s="98">
        <v>0.63</v>
      </c>
      <c r="G63" s="98">
        <v>729.19</v>
      </c>
      <c r="H63" s="93">
        <v>6.7799999999999999E-2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6.7799999999999999E-2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6281.25</v>
      </c>
      <c r="F64" s="98">
        <v>10.51</v>
      </c>
      <c r="G64" s="98">
        <v>66015.94</v>
      </c>
      <c r="H64" s="93">
        <v>6.1338999999999997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6.1338999999999997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3266.25</v>
      </c>
      <c r="F65" s="98">
        <v>12.61</v>
      </c>
      <c r="G65" s="98">
        <v>41187.410000000003</v>
      </c>
      <c r="H65" s="93">
        <v>3.8269000000000002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3.8269000000000002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2177.5</v>
      </c>
      <c r="F66" s="98">
        <v>13.14</v>
      </c>
      <c r="G66" s="98">
        <v>28612.35</v>
      </c>
      <c r="H66" s="93">
        <v>2.6585000000000001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2.6585000000000001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819</v>
      </c>
      <c r="F67" s="98">
        <v>14.98</v>
      </c>
      <c r="G67" s="98">
        <v>12268.62</v>
      </c>
      <c r="H67" s="93">
        <v>1.1398999999999999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1.1398999999999999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64.664599999999993</v>
      </c>
      <c r="F68" s="98">
        <v>4.7300000000000004</v>
      </c>
      <c r="G68" s="98">
        <v>305.86</v>
      </c>
      <c r="H68" s="93">
        <v>2.8400000000000002E-2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2.8400000000000002E-2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7.4700000000000003E-2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7.4700000000000003E-2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8.9999999999999998E-4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8.9999999999999998E-4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43.274549999999998</v>
      </c>
      <c r="F71" s="98">
        <v>73.569999999999993</v>
      </c>
      <c r="G71" s="98">
        <v>3183.71</v>
      </c>
      <c r="H71" s="93">
        <v>0.29580000000000001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0.29580000000000001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4.0000000000000001E-3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4.0000000000000001E-3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4.0000000000000001E-3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4.0000000000000001E-3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5.1000000000000004E-3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5.1000000000000004E-3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437138.69</v>
      </c>
      <c r="H76" s="39">
        <v>40.616700000000002</v>
      </c>
      <c r="I76" s="39"/>
      <c r="J76" s="39"/>
      <c r="K76" s="39"/>
      <c r="L76" s="39"/>
      <c r="M76" s="101">
        <f>SUM(M37:M75)</f>
        <v>40.616399999999999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284406.11</v>
      </c>
      <c r="G78" s="98">
        <v>8532.18</v>
      </c>
      <c r="H78" s="93">
        <v>0.79279999999999995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0.79279999999999995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284406.11</v>
      </c>
      <c r="G79" s="98">
        <v>11376.24</v>
      </c>
      <c r="H79" s="93">
        <v>1.0569999999999999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1.0569999999999999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595.70353999999998</v>
      </c>
      <c r="F80" s="98">
        <v>34.22</v>
      </c>
      <c r="G80" s="98">
        <v>20384.98</v>
      </c>
      <c r="H80" s="93">
        <v>1.8940999999999999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1.8940999999999999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424.72359</v>
      </c>
      <c r="F81" s="98">
        <v>27.41</v>
      </c>
      <c r="G81" s="98">
        <v>11641.67</v>
      </c>
      <c r="H81" s="93">
        <v>1.0817000000000001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1.0817000000000001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46.291840000000001</v>
      </c>
      <c r="F82" s="98">
        <v>27.41</v>
      </c>
      <c r="G82" s="98">
        <v>1268.8599999999999</v>
      </c>
      <c r="H82" s="93">
        <v>0.1179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0.1179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570.94862999999998</v>
      </c>
      <c r="F83" s="98">
        <v>27.41</v>
      </c>
      <c r="G83" s="98">
        <v>15649.7</v>
      </c>
      <c r="H83" s="93">
        <v>1.4540999999999999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1.4540999999999999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301.99565000000001</v>
      </c>
      <c r="F84" s="98">
        <v>27.41</v>
      </c>
      <c r="G84" s="98">
        <v>8277.7000000000007</v>
      </c>
      <c r="H84" s="93">
        <v>0.76910000000000001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0.76910000000000001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707.23907999999994</v>
      </c>
      <c r="F85" s="98">
        <v>27.41</v>
      </c>
      <c r="G85" s="98">
        <v>19385.419999999998</v>
      </c>
      <c r="H85" s="93">
        <v>1.8011999999999999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1.8011999999999999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1.14E-2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1.14E-2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7592.97901</v>
      </c>
      <c r="F87" s="98">
        <v>21.28</v>
      </c>
      <c r="G87" s="98">
        <v>161578.59</v>
      </c>
      <c r="H87" s="93">
        <v>15.013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15.013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603.99130000000002</v>
      </c>
      <c r="F88" s="98">
        <v>21.28</v>
      </c>
      <c r="G88" s="98">
        <v>12852.93</v>
      </c>
      <c r="H88" s="93">
        <v>1.1941999999999999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1.1941999999999999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1561.45901</v>
      </c>
      <c r="F89" s="98">
        <v>21.28</v>
      </c>
      <c r="G89" s="98">
        <v>33227.85</v>
      </c>
      <c r="H89" s="93">
        <v>3.0874000000000001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3.0874000000000001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76.969489999999993</v>
      </c>
      <c r="F90" s="98">
        <v>24.26</v>
      </c>
      <c r="G90" s="98">
        <v>1867.28</v>
      </c>
      <c r="H90" s="93">
        <v>0.17349999999999999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0.17349999999999999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196.96017000000001</v>
      </c>
      <c r="F91" s="98">
        <v>27.41</v>
      </c>
      <c r="G91" s="98">
        <v>5398.68</v>
      </c>
      <c r="H91" s="93">
        <v>0.50160000000000005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0.50160000000000005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296.92316</v>
      </c>
      <c r="F92" s="98">
        <v>24.26</v>
      </c>
      <c r="G92" s="98">
        <v>7203.36</v>
      </c>
      <c r="H92" s="93">
        <v>0.66930000000000001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0.66930000000000001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106.90367999999999</v>
      </c>
      <c r="F93" s="98">
        <v>47.42</v>
      </c>
      <c r="G93" s="98">
        <v>5069.37</v>
      </c>
      <c r="H93" s="93">
        <v>0.47099999999999997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0.47099999999999997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323837.24</v>
      </c>
      <c r="H94" s="39">
        <v>30.089300000000001</v>
      </c>
      <c r="I94" s="39"/>
      <c r="J94" s="39"/>
      <c r="K94" s="39"/>
      <c r="L94" s="39"/>
      <c r="M94" s="101">
        <f>SUM(M78:M93)</f>
        <v>30.089299999999998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540.67507999999998</v>
      </c>
      <c r="F96" s="98">
        <v>0.48</v>
      </c>
      <c r="G96" s="98">
        <v>259.52</v>
      </c>
      <c r="H96" s="93">
        <v>2.41E-2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2.41E-2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1089.3901900000001</v>
      </c>
      <c r="F97" s="98">
        <v>10.33</v>
      </c>
      <c r="G97" s="98">
        <v>11253.4</v>
      </c>
      <c r="H97" s="93">
        <v>1.0456000000000001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1.0456000000000001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149.75</v>
      </c>
      <c r="F98" s="98">
        <v>9.42</v>
      </c>
      <c r="G98" s="98">
        <v>1410.65</v>
      </c>
      <c r="H98" s="93">
        <v>0.13109999999999999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0.13109999999999999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469.89112</v>
      </c>
      <c r="F99" s="98">
        <v>13.43</v>
      </c>
      <c r="G99" s="98">
        <v>6310.64</v>
      </c>
      <c r="H99" s="93">
        <v>0.58640000000000003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0.58640000000000003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540.67507999999998</v>
      </c>
      <c r="F100" s="98">
        <v>0.48</v>
      </c>
      <c r="G100" s="98">
        <v>259.52</v>
      </c>
      <c r="H100" s="93">
        <v>2.41E-2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2.41E-2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935.60987999999998</v>
      </c>
      <c r="F101" s="98">
        <v>0.56000000000000005</v>
      </c>
      <c r="G101" s="98">
        <v>523.94000000000005</v>
      </c>
      <c r="H101" s="93">
        <v>4.87E-2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4.87E-2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247.38797</v>
      </c>
      <c r="F102" s="98">
        <v>8.7200000000000006</v>
      </c>
      <c r="G102" s="98">
        <v>2157.2199999999998</v>
      </c>
      <c r="H102" s="93">
        <v>0.20039999999999999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0.20039999999999999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358.42500000000001</v>
      </c>
      <c r="F103" s="98">
        <v>13.96</v>
      </c>
      <c r="G103" s="98">
        <v>5003.6099999999997</v>
      </c>
      <c r="H103" s="93">
        <v>0.46489999999999998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0.46489999999999998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216.4</v>
      </c>
      <c r="F104" s="98">
        <v>2.48</v>
      </c>
      <c r="G104" s="98">
        <v>536.66999999999996</v>
      </c>
      <c r="H104" s="93">
        <v>4.99E-2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4.99E-2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16.399999999999999</v>
      </c>
      <c r="F105" s="98">
        <v>20.260000000000002</v>
      </c>
      <c r="G105" s="98">
        <v>332.26</v>
      </c>
      <c r="H105" s="93">
        <v>3.09E-2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3.09E-2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855.22940000000006</v>
      </c>
      <c r="F106" s="98">
        <v>1.37</v>
      </c>
      <c r="G106" s="98">
        <v>1171.6600000000001</v>
      </c>
      <c r="H106" s="93">
        <v>0.1089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0.1089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1.8859999999999999</v>
      </c>
      <c r="F107" s="98">
        <v>9.0299999999999994</v>
      </c>
      <c r="G107" s="98">
        <v>17.03</v>
      </c>
      <c r="H107" s="93">
        <v>1.6000000000000001E-3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1.6000000000000001E-3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0.54469999999999996</v>
      </c>
      <c r="F108" s="98">
        <v>295.82</v>
      </c>
      <c r="G108" s="98">
        <v>161.13</v>
      </c>
      <c r="H108" s="93">
        <v>1.4999999999999999E-2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1.4999999999999999E-2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7.4880000000000002E-2</v>
      </c>
      <c r="F109" s="98">
        <v>311.39</v>
      </c>
      <c r="G109" s="98">
        <v>23.32</v>
      </c>
      <c r="H109" s="102">
        <v>2.2000000000000001E-3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2.2000000000000001E-3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0.14566999999999999</v>
      </c>
      <c r="F110" s="98">
        <v>1182.31</v>
      </c>
      <c r="G110" s="98">
        <v>172.23</v>
      </c>
      <c r="H110" s="93">
        <v>1.6E-2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1.6E-2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0.12436</v>
      </c>
      <c r="F111" s="98">
        <v>311.39</v>
      </c>
      <c r="G111" s="98">
        <v>38.72</v>
      </c>
      <c r="H111" s="93">
        <v>3.5999999999999999E-3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3.5999999999999999E-3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0.10821</v>
      </c>
      <c r="F112" s="98">
        <v>140.13</v>
      </c>
      <c r="G112" s="98">
        <v>15.16</v>
      </c>
      <c r="H112" s="93">
        <v>1.4E-3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1.4E-3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8.2000000000000007E-3</v>
      </c>
      <c r="F113" s="98">
        <v>1707.78</v>
      </c>
      <c r="G113" s="98">
        <v>14</v>
      </c>
      <c r="H113" s="93">
        <v>1.2999999999999999E-3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1.2999999999999999E-3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2.1787999999999998</v>
      </c>
      <c r="F114" s="98">
        <v>31.14</v>
      </c>
      <c r="G114" s="98">
        <v>67.849999999999994</v>
      </c>
      <c r="H114" s="93">
        <v>6.3E-3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6.3E-3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29728.53</v>
      </c>
      <c r="H115" s="39">
        <v>2.7622</v>
      </c>
      <c r="I115" s="39"/>
      <c r="J115" s="39"/>
      <c r="K115" s="39"/>
      <c r="L115" s="39"/>
      <c r="M115" s="101">
        <f>SUM(M96:M114)</f>
        <v>2.7624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 t="s">
        <v>817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8" t="s">
        <v>147</v>
      </c>
      <c r="B2" s="359"/>
      <c r="C2" s="360"/>
      <c r="D2" s="122" t="s">
        <v>148</v>
      </c>
      <c r="E2" s="123" t="s">
        <v>149</v>
      </c>
      <c r="F2" s="124"/>
    </row>
    <row r="3" spans="1:6" ht="12.75" customHeight="1" x14ac:dyDescent="0.2">
      <c r="A3" s="358"/>
      <c r="B3" s="359"/>
      <c r="C3" s="360"/>
      <c r="D3" s="122" t="s">
        <v>818</v>
      </c>
      <c r="E3" s="125" t="s">
        <v>818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5" t="s">
        <v>171</v>
      </c>
      <c r="B56" s="356"/>
      <c r="C56" s="191"/>
      <c r="D56" s="355" t="s">
        <v>172</v>
      </c>
      <c r="E56" s="356"/>
      <c r="F56" s="357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8" t="s">
        <v>147</v>
      </c>
      <c r="B58" s="359"/>
      <c r="C58" s="360"/>
      <c r="D58" s="122" t="s">
        <v>148</v>
      </c>
      <c r="E58" s="123" t="s">
        <v>149</v>
      </c>
      <c r="F58" s="124"/>
    </row>
    <row r="59" spans="1:6" ht="12.75" customHeight="1" x14ac:dyDescent="0.2">
      <c r="A59" s="358"/>
      <c r="B59" s="359"/>
      <c r="C59" s="360"/>
      <c r="D59" s="122" t="s">
        <v>818</v>
      </c>
      <c r="E59" s="125" t="s">
        <v>818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5" t="s">
        <v>171</v>
      </c>
      <c r="B121" s="356"/>
      <c r="C121" s="191"/>
      <c r="D121" s="355" t="s">
        <v>172</v>
      </c>
      <c r="E121" s="356"/>
      <c r="F121" s="357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8" t="s">
        <v>147</v>
      </c>
      <c r="B123" s="359"/>
      <c r="C123" s="360"/>
      <c r="D123" s="122" t="s">
        <v>148</v>
      </c>
      <c r="E123" s="123" t="s">
        <v>149</v>
      </c>
      <c r="F123" s="124"/>
    </row>
    <row r="124" spans="1:6" ht="12.75" customHeight="1" x14ac:dyDescent="0.2">
      <c r="A124" s="358"/>
      <c r="B124" s="359"/>
      <c r="C124" s="360"/>
      <c r="D124" s="122" t="s">
        <v>818</v>
      </c>
      <c r="E124" s="125" t="s">
        <v>818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5" t="s">
        <v>171</v>
      </c>
      <c r="B197" s="356"/>
      <c r="C197" s="191"/>
      <c r="D197" s="355" t="s">
        <v>172</v>
      </c>
      <c r="E197" s="356"/>
      <c r="F197" s="357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8" t="s">
        <v>147</v>
      </c>
      <c r="B199" s="359"/>
      <c r="C199" s="360"/>
      <c r="D199" s="122" t="s">
        <v>148</v>
      </c>
      <c r="E199" s="123" t="s">
        <v>149</v>
      </c>
      <c r="F199" s="124"/>
    </row>
    <row r="200" spans="1:6" ht="12.75" customHeight="1" x14ac:dyDescent="0.2">
      <c r="A200" s="358"/>
      <c r="B200" s="359"/>
      <c r="C200" s="360"/>
      <c r="D200" s="122" t="s">
        <v>818</v>
      </c>
      <c r="E200" s="125" t="s">
        <v>818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5" t="s">
        <v>171</v>
      </c>
      <c r="B220" s="356"/>
      <c r="C220" s="191"/>
      <c r="D220" s="355" t="s">
        <v>172</v>
      </c>
      <c r="E220" s="356"/>
      <c r="F220" s="357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8" t="s">
        <v>147</v>
      </c>
      <c r="B222" s="359"/>
      <c r="C222" s="360"/>
      <c r="D222" s="122" t="s">
        <v>148</v>
      </c>
      <c r="E222" s="123" t="s">
        <v>149</v>
      </c>
      <c r="F222" s="124"/>
    </row>
    <row r="223" spans="1:6" ht="12.75" customHeight="1" x14ac:dyDescent="0.2">
      <c r="A223" s="358"/>
      <c r="B223" s="359"/>
      <c r="C223" s="360"/>
      <c r="D223" s="122" t="s">
        <v>818</v>
      </c>
      <c r="E223" s="125" t="s">
        <v>818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5" t="s">
        <v>171</v>
      </c>
      <c r="B291" s="356"/>
      <c r="C291" s="191"/>
      <c r="D291" s="355" t="s">
        <v>172</v>
      </c>
      <c r="E291" s="356"/>
      <c r="F291" s="357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8" t="s">
        <v>147</v>
      </c>
      <c r="B293" s="359"/>
      <c r="C293" s="360"/>
      <c r="D293" s="122" t="s">
        <v>148</v>
      </c>
      <c r="E293" s="123" t="s">
        <v>149</v>
      </c>
      <c r="F293" s="124"/>
    </row>
    <row r="294" spans="1:6" ht="12.75" customHeight="1" x14ac:dyDescent="0.2">
      <c r="A294" s="358"/>
      <c r="B294" s="359"/>
      <c r="C294" s="360"/>
      <c r="D294" s="122" t="s">
        <v>818</v>
      </c>
      <c r="E294" s="125" t="s">
        <v>818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5" t="s">
        <v>171</v>
      </c>
      <c r="B337" s="356"/>
      <c r="C337" s="191"/>
      <c r="D337" s="355" t="s">
        <v>172</v>
      </c>
      <c r="E337" s="356"/>
      <c r="F337" s="357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8" t="s">
        <v>147</v>
      </c>
      <c r="B339" s="359"/>
      <c r="C339" s="360"/>
      <c r="D339" s="122" t="s">
        <v>148</v>
      </c>
      <c r="E339" s="123" t="s">
        <v>149</v>
      </c>
      <c r="F339" s="124"/>
    </row>
    <row r="340" spans="1:6" ht="12.75" customHeight="1" x14ac:dyDescent="0.2">
      <c r="A340" s="358"/>
      <c r="B340" s="359"/>
      <c r="C340" s="360"/>
      <c r="D340" s="122" t="s">
        <v>818</v>
      </c>
      <c r="E340" s="125" t="s">
        <v>818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5" t="s">
        <v>171</v>
      </c>
      <c r="B384" s="356"/>
      <c r="C384" s="191"/>
      <c r="D384" s="355" t="s">
        <v>172</v>
      </c>
      <c r="E384" s="356"/>
      <c r="F384" s="357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8" t="s">
        <v>147</v>
      </c>
      <c r="B386" s="359"/>
      <c r="C386" s="360"/>
      <c r="D386" s="122" t="s">
        <v>148</v>
      </c>
      <c r="E386" s="123" t="s">
        <v>149</v>
      </c>
      <c r="F386" s="124"/>
    </row>
    <row r="387" spans="1:6" ht="12.75" customHeight="1" x14ac:dyDescent="0.2">
      <c r="A387" s="358"/>
      <c r="B387" s="359"/>
      <c r="C387" s="360"/>
      <c r="D387" s="122" t="s">
        <v>818</v>
      </c>
      <c r="E387" s="125" t="s">
        <v>818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5" t="s">
        <v>171</v>
      </c>
      <c r="B431" s="356"/>
      <c r="C431" s="191"/>
      <c r="D431" s="355" t="s">
        <v>172</v>
      </c>
      <c r="E431" s="356"/>
      <c r="F431" s="357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8" t="s">
        <v>147</v>
      </c>
      <c r="B433" s="359"/>
      <c r="C433" s="360"/>
      <c r="D433" s="122" t="s">
        <v>148</v>
      </c>
      <c r="E433" s="123" t="s">
        <v>149</v>
      </c>
      <c r="F433" s="124"/>
    </row>
    <row r="434" spans="1:6" ht="12.75" customHeight="1" x14ac:dyDescent="0.2">
      <c r="A434" s="358"/>
      <c r="B434" s="359"/>
      <c r="C434" s="360"/>
      <c r="D434" s="122" t="s">
        <v>818</v>
      </c>
      <c r="E434" s="125" t="s">
        <v>818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5" t="s">
        <v>171</v>
      </c>
      <c r="B507" s="356"/>
      <c r="C507" s="191"/>
      <c r="D507" s="355" t="s">
        <v>172</v>
      </c>
      <c r="E507" s="356"/>
      <c r="F507" s="357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8" t="s">
        <v>147</v>
      </c>
      <c r="B509" s="359"/>
      <c r="C509" s="360"/>
      <c r="D509" s="122" t="s">
        <v>148</v>
      </c>
      <c r="E509" s="123" t="s">
        <v>149</v>
      </c>
      <c r="F509" s="124"/>
    </row>
    <row r="510" spans="1:6" ht="12.75" customHeight="1" x14ac:dyDescent="0.2">
      <c r="A510" s="358"/>
      <c r="B510" s="359"/>
      <c r="C510" s="360"/>
      <c r="D510" s="122" t="s">
        <v>818</v>
      </c>
      <c r="E510" s="125" t="s">
        <v>818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5" t="s">
        <v>171</v>
      </c>
      <c r="B574" s="356"/>
      <c r="C574" s="191"/>
      <c r="D574" s="355" t="s">
        <v>172</v>
      </c>
      <c r="E574" s="356"/>
      <c r="F574" s="357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8" t="s">
        <v>147</v>
      </c>
      <c r="B576" s="359"/>
      <c r="C576" s="360"/>
      <c r="D576" s="122" t="s">
        <v>148</v>
      </c>
      <c r="E576" s="123" t="s">
        <v>149</v>
      </c>
      <c r="F576" s="124"/>
    </row>
    <row r="577" spans="1:6" ht="12.75" customHeight="1" x14ac:dyDescent="0.2">
      <c r="A577" s="358"/>
      <c r="B577" s="359"/>
      <c r="C577" s="360"/>
      <c r="D577" s="122" t="s">
        <v>818</v>
      </c>
      <c r="E577" s="125" t="s">
        <v>818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5" t="s">
        <v>171</v>
      </c>
      <c r="B620" s="356"/>
      <c r="C620" s="191"/>
      <c r="D620" s="355" t="s">
        <v>172</v>
      </c>
      <c r="E620" s="356"/>
      <c r="F620" s="357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8" t="s">
        <v>147</v>
      </c>
      <c r="B622" s="359"/>
      <c r="C622" s="360"/>
      <c r="D622" s="122" t="s">
        <v>148</v>
      </c>
      <c r="E622" s="123" t="s">
        <v>149</v>
      </c>
      <c r="F622" s="124"/>
    </row>
    <row r="623" spans="1:6" ht="12.75" customHeight="1" x14ac:dyDescent="0.2">
      <c r="A623" s="358"/>
      <c r="B623" s="359"/>
      <c r="C623" s="360"/>
      <c r="D623" s="122" t="s">
        <v>818</v>
      </c>
      <c r="E623" s="125" t="s">
        <v>818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5" t="s">
        <v>171</v>
      </c>
      <c r="B666" s="356"/>
      <c r="C666" s="191"/>
      <c r="D666" s="355" t="s">
        <v>172</v>
      </c>
      <c r="E666" s="356"/>
      <c r="F666" s="357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8" t="s">
        <v>147</v>
      </c>
      <c r="B668" s="359"/>
      <c r="C668" s="360"/>
      <c r="D668" s="122" t="s">
        <v>148</v>
      </c>
      <c r="E668" s="123" t="s">
        <v>149</v>
      </c>
      <c r="F668" s="124"/>
    </row>
    <row r="669" spans="1:6" ht="12.75" customHeight="1" x14ac:dyDescent="0.2">
      <c r="A669" s="358"/>
      <c r="B669" s="359"/>
      <c r="C669" s="360"/>
      <c r="D669" s="122" t="s">
        <v>818</v>
      </c>
      <c r="E669" s="125" t="s">
        <v>818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5" t="s">
        <v>171</v>
      </c>
      <c r="B710" s="356"/>
      <c r="C710" s="191"/>
      <c r="D710" s="355" t="s">
        <v>172</v>
      </c>
      <c r="E710" s="356"/>
      <c r="F710" s="357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8" t="s">
        <v>147</v>
      </c>
      <c r="B712" s="359"/>
      <c r="C712" s="360"/>
      <c r="D712" s="122" t="s">
        <v>148</v>
      </c>
      <c r="E712" s="123" t="s">
        <v>149</v>
      </c>
      <c r="F712" s="124"/>
    </row>
    <row r="713" spans="1:6" ht="12.75" customHeight="1" x14ac:dyDescent="0.2">
      <c r="A713" s="358"/>
      <c r="B713" s="359"/>
      <c r="C713" s="360"/>
      <c r="D713" s="122" t="s">
        <v>818</v>
      </c>
      <c r="E713" s="125" t="s">
        <v>818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5" t="s">
        <v>171</v>
      </c>
      <c r="B770" s="356"/>
      <c r="C770" s="191"/>
      <c r="D770" s="355" t="s">
        <v>172</v>
      </c>
      <c r="E770" s="356"/>
      <c r="F770" s="357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8" t="s">
        <v>147</v>
      </c>
      <c r="B772" s="359"/>
      <c r="C772" s="360"/>
      <c r="D772" s="122" t="s">
        <v>148</v>
      </c>
      <c r="E772" s="123" t="s">
        <v>149</v>
      </c>
      <c r="F772" s="124"/>
    </row>
    <row r="773" spans="1:6" ht="12.75" customHeight="1" x14ac:dyDescent="0.2">
      <c r="A773" s="358"/>
      <c r="B773" s="359"/>
      <c r="C773" s="360"/>
      <c r="D773" s="122" t="s">
        <v>818</v>
      </c>
      <c r="E773" s="125" t="s">
        <v>818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5" t="s">
        <v>171</v>
      </c>
      <c r="B821" s="356"/>
      <c r="C821" s="191"/>
      <c r="D821" s="355" t="s">
        <v>172</v>
      </c>
      <c r="E821" s="356"/>
      <c r="F821" s="357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8" t="s">
        <v>147</v>
      </c>
      <c r="B823" s="359"/>
      <c r="C823" s="360"/>
      <c r="D823" s="122" t="s">
        <v>148</v>
      </c>
      <c r="E823" s="123" t="s">
        <v>149</v>
      </c>
      <c r="F823" s="124"/>
    </row>
    <row r="824" spans="1:6" ht="12.75" customHeight="1" x14ac:dyDescent="0.2">
      <c r="A824" s="358"/>
      <c r="B824" s="359"/>
      <c r="C824" s="360"/>
      <c r="D824" s="122" t="s">
        <v>818</v>
      </c>
      <c r="E824" s="125" t="s">
        <v>818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5" t="s">
        <v>171</v>
      </c>
      <c r="B897" s="356"/>
      <c r="C897" s="191"/>
      <c r="D897" s="355" t="s">
        <v>172</v>
      </c>
      <c r="E897" s="356"/>
      <c r="F897" s="357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8" t="s">
        <v>147</v>
      </c>
      <c r="B899" s="359"/>
      <c r="C899" s="360"/>
      <c r="D899" s="122" t="s">
        <v>148</v>
      </c>
      <c r="E899" s="123" t="s">
        <v>149</v>
      </c>
      <c r="F899" s="124"/>
    </row>
    <row r="900" spans="1:6" ht="12.75" customHeight="1" x14ac:dyDescent="0.2">
      <c r="A900" s="358"/>
      <c r="B900" s="359"/>
      <c r="C900" s="360"/>
      <c r="D900" s="122" t="s">
        <v>818</v>
      </c>
      <c r="E900" s="125" t="s">
        <v>818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5" t="s">
        <v>171</v>
      </c>
      <c r="B964" s="356"/>
      <c r="C964" s="191"/>
      <c r="D964" s="355" t="s">
        <v>172</v>
      </c>
      <c r="E964" s="356"/>
      <c r="F964" s="357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8" t="s">
        <v>147</v>
      </c>
      <c r="B966" s="359"/>
      <c r="C966" s="360"/>
      <c r="D966" s="122" t="s">
        <v>148</v>
      </c>
      <c r="E966" s="123" t="s">
        <v>149</v>
      </c>
      <c r="F966" s="124"/>
    </row>
    <row r="967" spans="1:6" ht="12.75" customHeight="1" x14ac:dyDescent="0.2">
      <c r="A967" s="358"/>
      <c r="B967" s="359"/>
      <c r="C967" s="360"/>
      <c r="D967" s="122" t="s">
        <v>818</v>
      </c>
      <c r="E967" s="125" t="s">
        <v>818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5" t="s">
        <v>171</v>
      </c>
      <c r="B1010" s="356"/>
      <c r="C1010" s="191"/>
      <c r="D1010" s="355" t="s">
        <v>172</v>
      </c>
      <c r="E1010" s="356"/>
      <c r="F1010" s="357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8" t="s">
        <v>147</v>
      </c>
      <c r="B1012" s="359"/>
      <c r="C1012" s="360"/>
      <c r="D1012" s="122" t="s">
        <v>148</v>
      </c>
      <c r="E1012" s="123" t="s">
        <v>149</v>
      </c>
      <c r="F1012" s="124"/>
    </row>
    <row r="1013" spans="1:6" ht="12.75" customHeight="1" x14ac:dyDescent="0.2">
      <c r="A1013" s="358"/>
      <c r="B1013" s="359"/>
      <c r="C1013" s="360"/>
      <c r="D1013" s="122" t="s">
        <v>818</v>
      </c>
      <c r="E1013" s="125" t="s">
        <v>818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5" t="s">
        <v>171</v>
      </c>
      <c r="B1056" s="356"/>
      <c r="C1056" s="191"/>
      <c r="D1056" s="355" t="s">
        <v>172</v>
      </c>
      <c r="E1056" s="356"/>
      <c r="F1056" s="357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8" t="s">
        <v>147</v>
      </c>
      <c r="B1058" s="359"/>
      <c r="C1058" s="360"/>
      <c r="D1058" s="122" t="s">
        <v>148</v>
      </c>
      <c r="E1058" s="123" t="s">
        <v>149</v>
      </c>
      <c r="F1058" s="124"/>
    </row>
    <row r="1059" spans="1:6" ht="12.75" customHeight="1" x14ac:dyDescent="0.2">
      <c r="A1059" s="358"/>
      <c r="B1059" s="359"/>
      <c r="C1059" s="360"/>
      <c r="D1059" s="122" t="s">
        <v>818</v>
      </c>
      <c r="E1059" s="125" t="s">
        <v>818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5" t="s">
        <v>171</v>
      </c>
      <c r="B1132" s="356"/>
      <c r="C1132" s="191"/>
      <c r="D1132" s="355" t="s">
        <v>172</v>
      </c>
      <c r="E1132" s="356"/>
      <c r="F1132" s="357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8" t="s">
        <v>147</v>
      </c>
      <c r="B1134" s="359"/>
      <c r="C1134" s="360"/>
      <c r="D1134" s="122" t="s">
        <v>148</v>
      </c>
      <c r="E1134" s="123" t="s">
        <v>149</v>
      </c>
      <c r="F1134" s="124"/>
    </row>
    <row r="1135" spans="1:6" ht="12.75" customHeight="1" x14ac:dyDescent="0.2">
      <c r="A1135" s="358"/>
      <c r="B1135" s="359"/>
      <c r="C1135" s="360"/>
      <c r="D1135" s="122" t="s">
        <v>818</v>
      </c>
      <c r="E1135" s="125" t="s">
        <v>818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5" t="s">
        <v>171</v>
      </c>
      <c r="B1199" s="356"/>
      <c r="C1199" s="191"/>
      <c r="D1199" s="355" t="s">
        <v>172</v>
      </c>
      <c r="E1199" s="356"/>
      <c r="F1199" s="357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8" t="s">
        <v>147</v>
      </c>
      <c r="B1201" s="359"/>
      <c r="C1201" s="360"/>
      <c r="D1201" s="122" t="s">
        <v>148</v>
      </c>
      <c r="E1201" s="123" t="s">
        <v>149</v>
      </c>
      <c r="F1201" s="124"/>
    </row>
    <row r="1202" spans="1:6" ht="12.75" customHeight="1" x14ac:dyDescent="0.2">
      <c r="A1202" s="358"/>
      <c r="B1202" s="359"/>
      <c r="C1202" s="360"/>
      <c r="D1202" s="122" t="s">
        <v>818</v>
      </c>
      <c r="E1202" s="125" t="s">
        <v>818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5" t="s">
        <v>171</v>
      </c>
      <c r="B1245" s="356"/>
      <c r="C1245" s="191"/>
      <c r="D1245" s="355" t="s">
        <v>172</v>
      </c>
      <c r="E1245" s="356"/>
      <c r="F1245" s="357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8" t="s">
        <v>147</v>
      </c>
      <c r="B1247" s="359"/>
      <c r="C1247" s="360"/>
      <c r="D1247" s="122" t="s">
        <v>148</v>
      </c>
      <c r="E1247" s="123" t="s">
        <v>149</v>
      </c>
      <c r="F1247" s="124"/>
    </row>
    <row r="1248" spans="1:6" ht="12.75" customHeight="1" x14ac:dyDescent="0.2">
      <c r="A1248" s="358"/>
      <c r="B1248" s="359"/>
      <c r="C1248" s="360"/>
      <c r="D1248" s="122" t="s">
        <v>818</v>
      </c>
      <c r="E1248" s="125" t="s">
        <v>818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5" t="s">
        <v>171</v>
      </c>
      <c r="B1291" s="356"/>
      <c r="C1291" s="191"/>
      <c r="D1291" s="355" t="s">
        <v>172</v>
      </c>
      <c r="E1291" s="356"/>
      <c r="F1291" s="357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8" t="s">
        <v>147</v>
      </c>
      <c r="B1293" s="359"/>
      <c r="C1293" s="360"/>
      <c r="D1293" s="122" t="s">
        <v>148</v>
      </c>
      <c r="E1293" s="123" t="s">
        <v>149</v>
      </c>
      <c r="F1293" s="124"/>
    </row>
    <row r="1294" spans="1:6" ht="12.75" customHeight="1" x14ac:dyDescent="0.2">
      <c r="A1294" s="358"/>
      <c r="B1294" s="359"/>
      <c r="C1294" s="360"/>
      <c r="D1294" s="122" t="s">
        <v>818</v>
      </c>
      <c r="E1294" s="125" t="s">
        <v>818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5" t="s">
        <v>171</v>
      </c>
      <c r="B1361" s="356"/>
      <c r="C1361" s="191"/>
      <c r="D1361" s="355" t="s">
        <v>172</v>
      </c>
      <c r="E1361" s="356"/>
      <c r="F1361" s="357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8" t="s">
        <v>147</v>
      </c>
      <c r="B1363" s="359"/>
      <c r="C1363" s="360"/>
      <c r="D1363" s="122" t="s">
        <v>148</v>
      </c>
      <c r="E1363" s="123" t="s">
        <v>149</v>
      </c>
      <c r="F1363" s="124"/>
    </row>
    <row r="1364" spans="1:6" ht="12.75" customHeight="1" x14ac:dyDescent="0.2">
      <c r="A1364" s="358"/>
      <c r="B1364" s="359"/>
      <c r="C1364" s="360"/>
      <c r="D1364" s="122" t="s">
        <v>818</v>
      </c>
      <c r="E1364" s="125" t="s">
        <v>818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5" t="s">
        <v>171</v>
      </c>
      <c r="B1431" s="356"/>
      <c r="C1431" s="191"/>
      <c r="D1431" s="355" t="s">
        <v>172</v>
      </c>
      <c r="E1431" s="356"/>
      <c r="F1431" s="357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8" t="s">
        <v>147</v>
      </c>
      <c r="B1433" s="359"/>
      <c r="C1433" s="360"/>
      <c r="D1433" s="122" t="s">
        <v>148</v>
      </c>
      <c r="E1433" s="123" t="s">
        <v>149</v>
      </c>
      <c r="F1433" s="124"/>
    </row>
    <row r="1434" spans="1:6" ht="12.75" customHeight="1" x14ac:dyDescent="0.2">
      <c r="A1434" s="358"/>
      <c r="B1434" s="359"/>
      <c r="C1434" s="360"/>
      <c r="D1434" s="122" t="s">
        <v>818</v>
      </c>
      <c r="E1434" s="125" t="s">
        <v>818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5" t="s">
        <v>171</v>
      </c>
      <c r="B1477" s="356"/>
      <c r="C1477" s="191"/>
      <c r="D1477" s="355" t="s">
        <v>172</v>
      </c>
      <c r="E1477" s="356"/>
      <c r="F1477" s="357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8" t="s">
        <v>147</v>
      </c>
      <c r="B1479" s="359"/>
      <c r="C1479" s="360"/>
      <c r="D1479" s="122" t="s">
        <v>148</v>
      </c>
      <c r="E1479" s="123" t="s">
        <v>149</v>
      </c>
      <c r="F1479" s="124"/>
    </row>
    <row r="1480" spans="1:6" ht="12.75" customHeight="1" x14ac:dyDescent="0.2">
      <c r="A1480" s="358"/>
      <c r="B1480" s="359"/>
      <c r="C1480" s="360"/>
      <c r="D1480" s="122" t="s">
        <v>818</v>
      </c>
      <c r="E1480" s="125" t="s">
        <v>818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5" t="s">
        <v>171</v>
      </c>
      <c r="B1523" s="356"/>
      <c r="C1523" s="191"/>
      <c r="D1523" s="355" t="s">
        <v>172</v>
      </c>
      <c r="E1523" s="356"/>
      <c r="F1523" s="357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8" t="s">
        <v>147</v>
      </c>
      <c r="B1525" s="359"/>
      <c r="C1525" s="360"/>
      <c r="D1525" s="122" t="s">
        <v>148</v>
      </c>
      <c r="E1525" s="123" t="s">
        <v>149</v>
      </c>
      <c r="F1525" s="124"/>
    </row>
    <row r="1526" spans="1:6" ht="12.75" customHeight="1" x14ac:dyDescent="0.2">
      <c r="A1526" s="358"/>
      <c r="B1526" s="359"/>
      <c r="C1526" s="360"/>
      <c r="D1526" s="122" t="s">
        <v>818</v>
      </c>
      <c r="E1526" s="125" t="s">
        <v>818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5" t="s">
        <v>171</v>
      </c>
      <c r="B1593" s="356"/>
      <c r="C1593" s="191"/>
      <c r="D1593" s="355" t="s">
        <v>172</v>
      </c>
      <c r="E1593" s="356"/>
      <c r="F1593" s="357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8" t="s">
        <v>147</v>
      </c>
      <c r="B1595" s="359"/>
      <c r="C1595" s="360"/>
      <c r="D1595" s="122" t="s">
        <v>148</v>
      </c>
      <c r="E1595" s="123" t="s">
        <v>149</v>
      </c>
      <c r="F1595" s="124"/>
    </row>
    <row r="1596" spans="1:6" ht="12.75" customHeight="1" x14ac:dyDescent="0.2">
      <c r="A1596" s="358"/>
      <c r="B1596" s="359"/>
      <c r="C1596" s="360"/>
      <c r="D1596" s="122" t="s">
        <v>818</v>
      </c>
      <c r="E1596" s="125" t="s">
        <v>818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5" t="s">
        <v>171</v>
      </c>
      <c r="B1663" s="356"/>
      <c r="C1663" s="191"/>
      <c r="D1663" s="355" t="s">
        <v>172</v>
      </c>
      <c r="E1663" s="356"/>
      <c r="F1663" s="357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8" t="s">
        <v>147</v>
      </c>
      <c r="B1665" s="359"/>
      <c r="C1665" s="360"/>
      <c r="D1665" s="122" t="s">
        <v>148</v>
      </c>
      <c r="E1665" s="123" t="s">
        <v>149</v>
      </c>
      <c r="F1665" s="124"/>
    </row>
    <row r="1666" spans="1:6" ht="12.75" customHeight="1" x14ac:dyDescent="0.2">
      <c r="A1666" s="358"/>
      <c r="B1666" s="359"/>
      <c r="C1666" s="360"/>
      <c r="D1666" s="122" t="s">
        <v>818</v>
      </c>
      <c r="E1666" s="125" t="s">
        <v>818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5" t="s">
        <v>171</v>
      </c>
      <c r="B1709" s="356"/>
      <c r="C1709" s="191"/>
      <c r="D1709" s="355" t="s">
        <v>172</v>
      </c>
      <c r="E1709" s="356"/>
      <c r="F1709" s="357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8" t="s">
        <v>147</v>
      </c>
      <c r="B1711" s="359"/>
      <c r="C1711" s="360"/>
      <c r="D1711" s="122" t="s">
        <v>148</v>
      </c>
      <c r="E1711" s="123" t="s">
        <v>149</v>
      </c>
      <c r="F1711" s="124"/>
    </row>
    <row r="1712" spans="1:6" ht="12.75" customHeight="1" x14ac:dyDescent="0.2">
      <c r="A1712" s="358"/>
      <c r="B1712" s="359"/>
      <c r="C1712" s="360"/>
      <c r="D1712" s="122" t="s">
        <v>818</v>
      </c>
      <c r="E1712" s="125" t="s">
        <v>818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5" t="s">
        <v>171</v>
      </c>
      <c r="B1755" s="356"/>
      <c r="C1755" s="191"/>
      <c r="D1755" s="355" t="s">
        <v>172</v>
      </c>
      <c r="E1755" s="356"/>
      <c r="F1755" s="357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8" t="s">
        <v>147</v>
      </c>
      <c r="B1757" s="359"/>
      <c r="C1757" s="360"/>
      <c r="D1757" s="122" t="s">
        <v>148</v>
      </c>
      <c r="E1757" s="123" t="s">
        <v>149</v>
      </c>
      <c r="F1757" s="124"/>
    </row>
    <row r="1758" spans="1:6" ht="12.75" customHeight="1" x14ac:dyDescent="0.2">
      <c r="A1758" s="358"/>
      <c r="B1758" s="359"/>
      <c r="C1758" s="360"/>
      <c r="D1758" s="122" t="s">
        <v>818</v>
      </c>
      <c r="E1758" s="125" t="s">
        <v>818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5" t="s">
        <v>171</v>
      </c>
      <c r="B1801" s="356"/>
      <c r="C1801" s="191"/>
      <c r="D1801" s="355" t="s">
        <v>172</v>
      </c>
      <c r="E1801" s="356"/>
      <c r="F1801" s="357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8" t="s">
        <v>147</v>
      </c>
      <c r="B1803" s="359"/>
      <c r="C1803" s="360"/>
      <c r="D1803" s="122" t="s">
        <v>148</v>
      </c>
      <c r="E1803" s="123" t="s">
        <v>149</v>
      </c>
      <c r="F1803" s="124"/>
    </row>
    <row r="1804" spans="1:6" ht="12.75" customHeight="1" x14ac:dyDescent="0.2">
      <c r="A1804" s="358"/>
      <c r="B1804" s="359"/>
      <c r="C1804" s="360"/>
      <c r="D1804" s="122" t="s">
        <v>818</v>
      </c>
      <c r="E1804" s="125" t="s">
        <v>818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5" t="s">
        <v>171</v>
      </c>
      <c r="B1879" s="356"/>
      <c r="C1879" s="191"/>
      <c r="D1879" s="355" t="s">
        <v>172</v>
      </c>
      <c r="E1879" s="356"/>
      <c r="F1879" s="357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8" t="s">
        <v>147</v>
      </c>
      <c r="B1881" s="359"/>
      <c r="C1881" s="360"/>
      <c r="D1881" s="122" t="s">
        <v>148</v>
      </c>
      <c r="E1881" s="123" t="s">
        <v>149</v>
      </c>
      <c r="F1881" s="124"/>
    </row>
    <row r="1882" spans="1:6" ht="12.75" customHeight="1" x14ac:dyDescent="0.2">
      <c r="A1882" s="358"/>
      <c r="B1882" s="359"/>
      <c r="C1882" s="360"/>
      <c r="D1882" s="122" t="s">
        <v>818</v>
      </c>
      <c r="E1882" s="125" t="s">
        <v>818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5" t="s">
        <v>171</v>
      </c>
      <c r="B1898" s="356"/>
      <c r="C1898" s="191"/>
      <c r="D1898" s="355" t="s">
        <v>172</v>
      </c>
      <c r="E1898" s="356"/>
      <c r="F1898" s="357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7.A.10</v>
      </c>
      <c r="B6" s="353"/>
      <c r="C6" s="354"/>
      <c r="D6" s="9" t="str">
        <f>+PRESUTO!D6</f>
        <v xml:space="preserve">   Bahía de 500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7.A.10</v>
      </c>
      <c r="B6" s="353"/>
      <c r="C6" s="354"/>
      <c r="D6" s="9" t="str">
        <f>+PRESUTO!D6</f>
        <v xml:space="preserve">   Bahía de 500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819</v>
      </c>
      <c r="I8" s="258"/>
      <c r="J8" s="246"/>
      <c r="K8" s="308" t="s">
        <v>818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819</v>
      </c>
      <c r="I62" s="258"/>
      <c r="J62" s="246"/>
      <c r="K62" s="308" t="s">
        <v>818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819</v>
      </c>
      <c r="I116" s="258"/>
      <c r="J116" s="246"/>
      <c r="K116" s="308" t="s">
        <v>818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819</v>
      </c>
      <c r="I170" s="258"/>
      <c r="J170" s="246"/>
      <c r="K170" s="308" t="s">
        <v>818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819</v>
      </c>
      <c r="I224" s="258"/>
      <c r="J224" s="246"/>
      <c r="K224" s="308" t="s">
        <v>818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819</v>
      </c>
      <c r="I278" s="258"/>
      <c r="J278" s="246"/>
      <c r="K278" s="308" t="s">
        <v>818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819</v>
      </c>
      <c r="I332" s="258"/>
      <c r="J332" s="246"/>
      <c r="K332" s="308" t="s">
        <v>818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819</v>
      </c>
      <c r="I386" s="258"/>
      <c r="J386" s="246"/>
      <c r="K386" s="308" t="s">
        <v>818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819</v>
      </c>
      <c r="I440" s="258"/>
      <c r="J440" s="246"/>
      <c r="K440" s="308" t="s">
        <v>818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819</v>
      </c>
      <c r="I494" s="258"/>
      <c r="J494" s="246"/>
      <c r="K494" s="308" t="s">
        <v>818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819</v>
      </c>
      <c r="I548" s="258"/>
      <c r="J548" s="246"/>
      <c r="K548" s="308" t="s">
        <v>818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819</v>
      </c>
      <c r="I602" s="258"/>
      <c r="J602" s="246"/>
      <c r="K602" s="308" t="s">
        <v>818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7.A.10</v>
      </c>
      <c r="B6" s="353"/>
      <c r="C6" s="354"/>
      <c r="D6" s="9" t="str">
        <f>+PRESUTO!D6</f>
        <v xml:space="preserve">   Bahía de 500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205"/>
      <c r="I10" s="83" t="s">
        <v>818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7.A.10</v>
      </c>
      <c r="B6" s="353"/>
      <c r="C6" s="354"/>
      <c r="D6" s="9" t="str">
        <f>+PRESUTO!D6</f>
        <v xml:space="preserve">   Bahía de 500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2018-09-15T16:44:25Z</cp:lastPrinted>
  <dcterms:created xsi:type="dcterms:W3CDTF">2018-08-18T17:51:07Z</dcterms:created>
  <dcterms:modified xsi:type="dcterms:W3CDTF">2018-10-05T15:42:56Z</dcterms:modified>
</cp:coreProperties>
</file>